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ter\Documents\"/>
    </mc:Choice>
  </mc:AlternateContent>
  <bookViews>
    <workbookView xWindow="0" yWindow="0" windowWidth="25200" windowHeight="11685"/>
  </bookViews>
  <sheets>
    <sheet name="2024" sheetId="2" r:id="rId1"/>
    <sheet name="2023" sheetId="1" r:id="rId2"/>
  </sheets>
  <definedNames>
    <definedName name="_xlnm.Print_Area" localSheetId="1">'2023'!$A$1:$E$31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G26" i="2"/>
  <c r="D20" i="1"/>
  <c r="C20" i="1"/>
  <c r="F27" i="2" l="1"/>
  <c r="D22" i="2"/>
  <c r="C22" i="2"/>
  <c r="E22" i="2" l="1"/>
  <c r="E28" i="2" l="1"/>
  <c r="F23" i="2"/>
</calcChain>
</file>

<file path=xl/sharedStrings.xml><?xml version="1.0" encoding="utf-8"?>
<sst xmlns="http://schemas.openxmlformats.org/spreadsheetml/2006/main" count="59" uniqueCount="46">
  <si>
    <t xml:space="preserve">Credit </t>
  </si>
  <si>
    <t xml:space="preserve">Debit </t>
  </si>
  <si>
    <t>dividend</t>
  </si>
  <si>
    <t>Skarbnyk Zvit 2023</t>
  </si>
  <si>
    <t>Checking Beginning Balance on 1/1/23</t>
  </si>
  <si>
    <t>rada expense from Nov 2022</t>
  </si>
  <si>
    <t>Zymova Prohulka expense</t>
  </si>
  <si>
    <t>new website expense</t>
  </si>
  <si>
    <t>HPB vkladka for kurin</t>
  </si>
  <si>
    <t>mass card</t>
  </si>
  <si>
    <t>mass cards</t>
  </si>
  <si>
    <t>vkladka deposit</t>
  </si>
  <si>
    <t>Checking Ending balance on 10/17/23</t>
  </si>
  <si>
    <t xml:space="preserve">Savings beginning balance on 1/1/23 </t>
  </si>
  <si>
    <t>Savings ending balance on 10/17/23</t>
  </si>
  <si>
    <t xml:space="preserve">Total bank assets for Spartanky on 10/17/23 </t>
  </si>
  <si>
    <t>Skarbnyk Zvit 2024</t>
  </si>
  <si>
    <t>Checking Beginning Balance on 1/1/24</t>
  </si>
  <si>
    <t>feb</t>
  </si>
  <si>
    <t>Embroidery patches + ZP (Ada)</t>
  </si>
  <si>
    <t>march</t>
  </si>
  <si>
    <t>april</t>
  </si>
  <si>
    <t>may</t>
  </si>
  <si>
    <t>june</t>
  </si>
  <si>
    <t>zp expenses kiki</t>
  </si>
  <si>
    <t>Lisova Shkola donation</t>
  </si>
  <si>
    <t>Mass cards</t>
  </si>
  <si>
    <t>Plast Conference- camp cost for refugees</t>
  </si>
  <si>
    <t>july</t>
  </si>
  <si>
    <t>Plast Conference- Kvest Tabir</t>
  </si>
  <si>
    <t>Savings beginning balance on 5/1/24</t>
  </si>
  <si>
    <t>august</t>
  </si>
  <si>
    <t>Q2 dividend (April-June)</t>
  </si>
  <si>
    <t>no activity</t>
  </si>
  <si>
    <t>jan</t>
  </si>
  <si>
    <t>sept</t>
  </si>
  <si>
    <t>Q3 dividend (july-sept)</t>
  </si>
  <si>
    <t>Savings ending balance on 9/30/24</t>
  </si>
  <si>
    <t>Actual per 9/30 statement</t>
  </si>
  <si>
    <t>*not reported as dividends are pennies .06c</t>
  </si>
  <si>
    <t>*no outstanding checks/expenses atm</t>
  </si>
  <si>
    <t>Checking Ending balance on 9/30/24</t>
  </si>
  <si>
    <t>2023 costs</t>
  </si>
  <si>
    <t>rada, zp, website, HPB, mass cards</t>
  </si>
  <si>
    <t>2023 credits</t>
  </si>
  <si>
    <t>no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</si>
</sst>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16" fontId="0" fillId="0" borderId="1" xfId="0" applyNumberFormat="1" applyBorder="1"/>
    <xf numFmtId="44" fontId="0" fillId="0" borderId="1" xfId="0" applyNumberFormat="1" applyBorder="1"/>
    <xf numFmtId="0" fontId="1" fillId="0" borderId="1" xfId="0" applyFont="1" applyBorder="1"/>
    <xf numFmtId="0" fontId="0" fillId="0" borderId="3" xfId="0" applyBorder="1"/>
    <xf numFmtId="44" fontId="0" fillId="0" borderId="3" xfId="0" applyNumberFormat="1" applyBorder="1"/>
    <xf numFmtId="0" fontId="0" fillId="0" borderId="2" xfId="0" applyBorder="1"/>
    <xf numFmtId="44" fontId="0" fillId="0" borderId="2" xfId="0" applyNumberFormat="1" applyBorder="1"/>
    <xf numFmtId="0" fontId="1" fillId="0" borderId="4" xfId="0" applyFon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1" fillId="0" borderId="4" xfId="0" applyNumberFormat="1" applyFon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1" fillId="0" borderId="4" xfId="0" applyNumberFormat="1" applyFont="1" applyBorder="1"/>
    <xf numFmtId="165" fontId="0" fillId="0" borderId="0" xfId="0" applyNumberFormat="1"/>
    <xf numFmtId="0" fontId="0" fillId="0" borderId="2" xfId="0" applyBorder="1" applyAlignment="1">
      <alignment horizontal="right"/>
    </xf>
    <xf numFmtId="165" fontId="3" fillId="0" borderId="1" xfId="0" applyNumberFormat="1" applyFont="1" applyBorder="1"/>
    <xf numFmtId="165" fontId="1" fillId="0" borderId="1" xfId="1" applyNumberFormat="1" applyFont="1" applyBorder="1"/>
    <xf numFmtId="165" fontId="1" fillId="0" borderId="1" xfId="0" applyNumberFormat="1" applyFont="1" applyBorder="1"/>
    <xf numFmtId="165" fontId="1" fillId="0" borderId="1" xfId="1" applyNumberFormat="1" applyFont="1" applyBorder="1" applyAlignment="1">
      <alignment horizontal="center" wrapText="1"/>
    </xf>
    <xf numFmtId="165" fontId="3" fillId="0" borderId="2" xfId="0" applyNumberFormat="1" applyFont="1" applyBorder="1"/>
    <xf numFmtId="165" fontId="1" fillId="0" borderId="2" xfId="1" applyNumberFormat="1" applyFont="1" applyBorder="1"/>
    <xf numFmtId="165" fontId="3" fillId="0" borderId="3" xfId="0" applyNumberFormat="1" applyFont="1" applyBorder="1"/>
    <xf numFmtId="165" fontId="1" fillId="0" borderId="3" xfId="1" applyNumberFormat="1" applyFont="1" applyBorder="1"/>
    <xf numFmtId="165" fontId="4" fillId="0" borderId="4" xfId="0" applyNumberFormat="1" applyFont="1" applyBorder="1"/>
    <xf numFmtId="165" fontId="1" fillId="0" borderId="5" xfId="1" applyNumberFormat="1" applyFont="1" applyBorder="1"/>
    <xf numFmtId="165" fontId="3" fillId="0" borderId="0" xfId="1" applyNumberFormat="1" applyFont="1"/>
    <xf numFmtId="165" fontId="1" fillId="0" borderId="0" xfId="1" applyNumberFormat="1" applyFont="1"/>
    <xf numFmtId="165" fontId="1" fillId="0" borderId="0" xfId="0" applyNumberFormat="1" applyFont="1"/>
    <xf numFmtId="165" fontId="3" fillId="0" borderId="0" xfId="0" applyNumberFormat="1" applyFont="1"/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165" fontId="4" fillId="2" borderId="1" xfId="0" applyNumberFormat="1" applyFont="1" applyFill="1" applyBorder="1"/>
    <xf numFmtId="165" fontId="1" fillId="2" borderId="1" xfId="1" applyNumberFormat="1" applyFont="1" applyFill="1" applyBorder="1"/>
    <xf numFmtId="16" fontId="6" fillId="3" borderId="1" xfId="0" applyNumberFormat="1" applyFont="1" applyFill="1" applyBorder="1"/>
    <xf numFmtId="0" fontId="6" fillId="3" borderId="1" xfId="0" applyFont="1" applyFill="1" applyBorder="1"/>
    <xf numFmtId="0" fontId="1" fillId="0" borderId="1" xfId="1" applyNumberFormat="1" applyFont="1" applyBorder="1"/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pane ySplit="4" topLeftCell="A5" activePane="bottomLeft" state="frozen"/>
      <selection pane="bottomLeft" activeCell="J7" sqref="J7"/>
    </sheetView>
  </sheetViews>
  <sheetFormatPr defaultRowHeight="15" x14ac:dyDescent="0.25"/>
  <cols>
    <col min="1" max="1" width="19.7109375" customWidth="1"/>
    <col min="2" max="2" width="40.42578125" customWidth="1"/>
    <col min="3" max="3" width="9.7109375" style="20" customWidth="1"/>
    <col min="4" max="4" width="11.5703125" style="35" bestFit="1" customWidth="1"/>
    <col min="5" max="5" width="13.140625" style="20" bestFit="1" customWidth="1"/>
    <col min="6" max="6" width="14.5703125" style="33" hidden="1" customWidth="1"/>
    <col min="7" max="7" width="12.7109375" style="34" bestFit="1" customWidth="1"/>
  </cols>
  <sheetData>
    <row r="1" spans="1:7" x14ac:dyDescent="0.25">
      <c r="A1" s="1"/>
      <c r="B1" s="1"/>
      <c r="C1" s="16"/>
      <c r="D1" s="22"/>
      <c r="E1" s="16"/>
      <c r="F1" s="23"/>
      <c r="G1" s="37"/>
    </row>
    <row r="2" spans="1:7" x14ac:dyDescent="0.25">
      <c r="A2" s="4" t="s">
        <v>16</v>
      </c>
      <c r="B2" s="4"/>
      <c r="C2" s="16"/>
      <c r="D2" s="22"/>
      <c r="E2" s="44">
        <v>2024</v>
      </c>
      <c r="F2" s="42"/>
      <c r="G2" s="43">
        <v>2023</v>
      </c>
    </row>
    <row r="3" spans="1:7" x14ac:dyDescent="0.25">
      <c r="A3" s="1"/>
      <c r="B3" s="1"/>
      <c r="C3" s="16"/>
      <c r="D3" s="22"/>
      <c r="E3" s="16"/>
      <c r="F3" s="23"/>
      <c r="G3" s="37"/>
    </row>
    <row r="4" spans="1:7" ht="30" x14ac:dyDescent="0.25">
      <c r="A4" s="14" t="s">
        <v>17</v>
      </c>
      <c r="B4" s="1"/>
      <c r="C4" s="16"/>
      <c r="D4" s="22"/>
      <c r="E4" s="24">
        <v>15390</v>
      </c>
      <c r="F4" s="25" t="s">
        <v>38</v>
      </c>
      <c r="G4" s="36">
        <v>11583</v>
      </c>
    </row>
    <row r="5" spans="1:7" x14ac:dyDescent="0.25">
      <c r="A5" s="1"/>
      <c r="B5" s="1"/>
      <c r="C5" s="16" t="s">
        <v>0</v>
      </c>
      <c r="D5" s="22" t="s">
        <v>1</v>
      </c>
      <c r="E5" s="16"/>
      <c r="F5" s="23"/>
      <c r="G5" s="37"/>
    </row>
    <row r="6" spans="1:7" x14ac:dyDescent="0.25">
      <c r="A6" s="1" t="s">
        <v>34</v>
      </c>
      <c r="B6" s="1" t="s">
        <v>33</v>
      </c>
      <c r="C6" s="16">
        <v>0</v>
      </c>
      <c r="D6" s="22">
        <v>0</v>
      </c>
      <c r="E6" s="16"/>
      <c r="F6" s="23"/>
      <c r="G6" s="37"/>
    </row>
    <row r="7" spans="1:7" x14ac:dyDescent="0.25">
      <c r="A7" s="2" t="s">
        <v>18</v>
      </c>
      <c r="B7" s="1" t="s">
        <v>11</v>
      </c>
      <c r="C7" s="16">
        <v>50</v>
      </c>
      <c r="D7" s="22"/>
      <c r="E7" s="16"/>
      <c r="F7" s="23"/>
      <c r="G7" s="37"/>
    </row>
    <row r="8" spans="1:7" x14ac:dyDescent="0.25">
      <c r="A8" s="2"/>
      <c r="B8" s="1" t="s">
        <v>19</v>
      </c>
      <c r="C8" s="16"/>
      <c r="D8" s="22">
        <v>547</v>
      </c>
      <c r="E8" s="16"/>
      <c r="F8" s="23"/>
      <c r="G8" s="37"/>
    </row>
    <row r="9" spans="1:7" x14ac:dyDescent="0.25">
      <c r="A9" s="40" t="s">
        <v>20</v>
      </c>
      <c r="B9" s="41" t="s">
        <v>45</v>
      </c>
      <c r="C9" s="16"/>
      <c r="D9" s="22"/>
      <c r="E9" s="16"/>
      <c r="F9" s="23"/>
      <c r="G9" s="37"/>
    </row>
    <row r="10" spans="1:7" x14ac:dyDescent="0.25">
      <c r="A10" s="40" t="s">
        <v>21</v>
      </c>
      <c r="B10" s="41" t="s">
        <v>45</v>
      </c>
      <c r="C10" s="16"/>
      <c r="D10" s="22"/>
      <c r="E10" s="16"/>
      <c r="F10" s="23"/>
      <c r="G10" s="37"/>
    </row>
    <row r="11" spans="1:7" x14ac:dyDescent="0.25">
      <c r="A11" s="2" t="s">
        <v>22</v>
      </c>
      <c r="B11" s="1"/>
      <c r="C11" s="16">
        <v>0</v>
      </c>
      <c r="D11" s="22">
        <v>0</v>
      </c>
      <c r="E11" s="16"/>
      <c r="F11" s="23"/>
      <c r="G11" s="37"/>
    </row>
    <row r="12" spans="1:7" x14ac:dyDescent="0.25">
      <c r="A12" s="2" t="s">
        <v>23</v>
      </c>
      <c r="B12" s="1" t="s">
        <v>24</v>
      </c>
      <c r="C12" s="16"/>
      <c r="D12" s="22">
        <v>211</v>
      </c>
      <c r="E12" s="16"/>
      <c r="F12" s="23"/>
      <c r="G12" s="37"/>
    </row>
    <row r="13" spans="1:7" x14ac:dyDescent="0.25">
      <c r="A13" s="2"/>
      <c r="B13" s="1" t="s">
        <v>25</v>
      </c>
      <c r="C13" s="16"/>
      <c r="D13" s="22">
        <v>100</v>
      </c>
      <c r="E13" s="16"/>
      <c r="F13" s="23"/>
      <c r="G13" s="37"/>
    </row>
    <row r="14" spans="1:7" x14ac:dyDescent="0.25">
      <c r="A14" s="2"/>
      <c r="B14" s="1" t="s">
        <v>26</v>
      </c>
      <c r="C14" s="16"/>
      <c r="D14" s="22">
        <v>64</v>
      </c>
      <c r="E14" s="16"/>
      <c r="F14" s="23"/>
      <c r="G14" s="37"/>
    </row>
    <row r="15" spans="1:7" x14ac:dyDescent="0.25">
      <c r="A15" s="2"/>
      <c r="B15" s="1" t="s">
        <v>27</v>
      </c>
      <c r="C15" s="16"/>
      <c r="D15" s="22">
        <v>2000</v>
      </c>
      <c r="E15" s="16"/>
      <c r="F15" s="23"/>
      <c r="G15" s="37"/>
    </row>
    <row r="16" spans="1:7" x14ac:dyDescent="0.25">
      <c r="A16" s="2"/>
      <c r="B16" s="1" t="s">
        <v>32</v>
      </c>
      <c r="C16" s="16">
        <v>2</v>
      </c>
      <c r="D16" s="22"/>
      <c r="E16" s="16"/>
      <c r="F16" s="23"/>
      <c r="G16" s="37"/>
    </row>
    <row r="17" spans="1:7" x14ac:dyDescent="0.25">
      <c r="A17" s="2" t="s">
        <v>28</v>
      </c>
      <c r="B17" s="1" t="s">
        <v>29</v>
      </c>
      <c r="C17" s="16"/>
      <c r="D17" s="22">
        <v>738</v>
      </c>
      <c r="E17" s="16"/>
      <c r="F17" s="23"/>
      <c r="G17" s="37"/>
    </row>
    <row r="18" spans="1:7" x14ac:dyDescent="0.25">
      <c r="A18" s="2" t="s">
        <v>31</v>
      </c>
      <c r="B18" s="1" t="s">
        <v>33</v>
      </c>
      <c r="C18" s="16">
        <v>0</v>
      </c>
      <c r="D18" s="22">
        <v>0</v>
      </c>
      <c r="E18" s="16"/>
      <c r="F18" s="23"/>
      <c r="G18" s="37"/>
    </row>
    <row r="19" spans="1:7" x14ac:dyDescent="0.25">
      <c r="A19" s="2" t="s">
        <v>35</v>
      </c>
      <c r="B19" s="1" t="s">
        <v>36</v>
      </c>
      <c r="C19" s="16">
        <v>2</v>
      </c>
      <c r="D19" s="22">
        <v>0</v>
      </c>
      <c r="E19" s="16"/>
      <c r="F19" s="23"/>
      <c r="G19" s="37"/>
    </row>
    <row r="20" spans="1:7" x14ac:dyDescent="0.25">
      <c r="A20" s="2"/>
      <c r="B20" s="1" t="s">
        <v>40</v>
      </c>
      <c r="C20" s="16"/>
      <c r="D20" s="22"/>
      <c r="E20" s="16"/>
      <c r="F20" s="23"/>
      <c r="G20" s="37"/>
    </row>
    <row r="21" spans="1:7" x14ac:dyDescent="0.25">
      <c r="A21" s="1"/>
      <c r="B21" s="1"/>
      <c r="C21" s="16"/>
      <c r="D21" s="22"/>
      <c r="E21" s="16"/>
      <c r="F21" s="23"/>
      <c r="G21" s="38"/>
    </row>
    <row r="22" spans="1:7" ht="30" x14ac:dyDescent="0.25">
      <c r="A22" s="14" t="s">
        <v>41</v>
      </c>
      <c r="B22" s="1"/>
      <c r="C22" s="16">
        <f>SUM(C6:C21)</f>
        <v>54</v>
      </c>
      <c r="D22" s="22">
        <f>SUM(D6:D21)</f>
        <v>3660</v>
      </c>
      <c r="E22" s="24">
        <f>(+E4+C22)-D22</f>
        <v>11784</v>
      </c>
      <c r="F22" s="23">
        <v>11788</v>
      </c>
      <c r="G22" s="39">
        <v>10120</v>
      </c>
    </row>
    <row r="23" spans="1:7" ht="15.75" thickBot="1" x14ac:dyDescent="0.3">
      <c r="A23" s="7"/>
      <c r="B23" s="21"/>
      <c r="C23" s="17"/>
      <c r="D23" s="26"/>
      <c r="E23" s="17"/>
      <c r="F23" s="27">
        <f>+F22-E22</f>
        <v>4</v>
      </c>
      <c r="G23" s="37"/>
    </row>
    <row r="24" spans="1:7" ht="30" x14ac:dyDescent="0.25">
      <c r="A24" s="15" t="s">
        <v>30</v>
      </c>
      <c r="B24" s="5"/>
      <c r="C24" s="18"/>
      <c r="D24" s="28"/>
      <c r="E24" s="18">
        <v>83</v>
      </c>
      <c r="F24" s="29"/>
      <c r="G24" s="37"/>
    </row>
    <row r="25" spans="1:7" x14ac:dyDescent="0.25">
      <c r="A25" s="2"/>
      <c r="B25" s="1" t="s">
        <v>39</v>
      </c>
      <c r="C25" s="16"/>
      <c r="D25" s="22"/>
      <c r="E25" s="16"/>
      <c r="F25" s="23"/>
      <c r="G25" s="37"/>
    </row>
    <row r="26" spans="1:7" ht="30" x14ac:dyDescent="0.25">
      <c r="A26" s="14" t="s">
        <v>37</v>
      </c>
      <c r="B26" s="1"/>
      <c r="C26" s="16"/>
      <c r="D26" s="22"/>
      <c r="E26" s="16">
        <v>83</v>
      </c>
      <c r="F26" s="23">
        <v>83</v>
      </c>
      <c r="G26" s="37">
        <f>+'2023'!E28</f>
        <v>82.47</v>
      </c>
    </row>
    <row r="27" spans="1:7" ht="15.75" thickBot="1" x14ac:dyDescent="0.3">
      <c r="A27" s="7"/>
      <c r="B27" s="21"/>
      <c r="C27" s="17"/>
      <c r="D27" s="26"/>
      <c r="E27" s="17"/>
      <c r="F27" s="27">
        <f>+F26-E26</f>
        <v>0</v>
      </c>
      <c r="G27" s="37"/>
    </row>
    <row r="28" spans="1:7" ht="15.75" thickBot="1" x14ac:dyDescent="0.3">
      <c r="A28" s="9">
        <v>15390</v>
      </c>
      <c r="B28" s="9"/>
      <c r="C28" s="19"/>
      <c r="D28" s="30"/>
      <c r="E28" s="19">
        <f>+E26+E22</f>
        <v>11867</v>
      </c>
      <c r="F28" s="31">
        <v>11788</v>
      </c>
      <c r="G28" s="37">
        <f>+'2023'!E30</f>
        <v>10119.68</v>
      </c>
    </row>
    <row r="29" spans="1:7" x14ac:dyDescent="0.25">
      <c r="A29" s="5"/>
      <c r="B29" s="5"/>
      <c r="C29" s="18"/>
      <c r="D29" s="28"/>
      <c r="E29" s="18"/>
      <c r="F29" s="29"/>
      <c r="G29" s="24"/>
    </row>
    <row r="31" spans="1:7" x14ac:dyDescent="0.25">
      <c r="A31" t="s">
        <v>42</v>
      </c>
      <c r="B31" t="s">
        <v>43</v>
      </c>
      <c r="D31" s="32">
        <v>1800</v>
      </c>
    </row>
    <row r="32" spans="1:7" x14ac:dyDescent="0.25">
      <c r="A32" t="s">
        <v>44</v>
      </c>
      <c r="C32" s="20">
        <v>250</v>
      </c>
    </row>
  </sheetData>
  <phoneticPr fontId="5" type="noConversion"/>
  <pageMargins left="0.25" right="0.25" top="0.75" bottom="0.75" header="0.3" footer="0.3"/>
  <pageSetup scale="85" orientation="landscape" horizontalDpi="360" verticalDpi="360" r:id="rId1"/>
  <headerFoot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9" workbookViewId="0">
      <selection activeCell="G12" sqref="G12"/>
    </sheetView>
  </sheetViews>
  <sheetFormatPr defaultRowHeight="15" x14ac:dyDescent="0.25"/>
  <cols>
    <col min="1" max="1" width="19.7109375" customWidth="1"/>
    <col min="2" max="2" width="40.42578125" customWidth="1"/>
    <col min="3" max="3" width="9.7109375" customWidth="1"/>
    <col min="4" max="4" width="10.5703125" customWidth="1"/>
    <col min="5" max="5" width="9.8554687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4" t="s">
        <v>3</v>
      </c>
      <c r="B2" s="4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30" x14ac:dyDescent="0.25">
      <c r="A4" s="14" t="s">
        <v>4</v>
      </c>
      <c r="B4" s="1"/>
      <c r="C4" s="1"/>
      <c r="D4" s="1"/>
      <c r="E4" s="10">
        <v>11582.6</v>
      </c>
    </row>
    <row r="5" spans="1:5" x14ac:dyDescent="0.25">
      <c r="A5" s="1"/>
      <c r="B5" s="1"/>
      <c r="C5" s="1" t="s">
        <v>0</v>
      </c>
      <c r="D5" s="1" t="s">
        <v>1</v>
      </c>
      <c r="E5" s="10"/>
    </row>
    <row r="6" spans="1:5" x14ac:dyDescent="0.25">
      <c r="A6" s="2">
        <v>44956</v>
      </c>
      <c r="B6" s="1" t="s">
        <v>11</v>
      </c>
      <c r="C6" s="3">
        <v>50</v>
      </c>
      <c r="D6" s="3"/>
      <c r="E6" s="10"/>
    </row>
    <row r="7" spans="1:5" x14ac:dyDescent="0.25">
      <c r="A7" s="2">
        <v>44970</v>
      </c>
      <c r="B7" s="1" t="s">
        <v>5</v>
      </c>
      <c r="C7" s="3"/>
      <c r="D7" s="3">
        <v>32.24</v>
      </c>
      <c r="E7" s="10"/>
    </row>
    <row r="8" spans="1:5" x14ac:dyDescent="0.25">
      <c r="A8" s="2">
        <v>44981</v>
      </c>
      <c r="B8" s="1" t="s">
        <v>6</v>
      </c>
      <c r="C8" s="3"/>
      <c r="D8" s="3">
        <v>371</v>
      </c>
      <c r="E8" s="10"/>
    </row>
    <row r="9" spans="1:5" x14ac:dyDescent="0.25">
      <c r="A9" s="2">
        <v>45001</v>
      </c>
      <c r="B9" s="1" t="s">
        <v>11</v>
      </c>
      <c r="C9" s="3">
        <v>100</v>
      </c>
      <c r="D9" s="3"/>
      <c r="E9" s="10"/>
    </row>
    <row r="10" spans="1:5" x14ac:dyDescent="0.25">
      <c r="A10" s="2">
        <v>44651</v>
      </c>
      <c r="B10" s="1" t="s">
        <v>2</v>
      </c>
      <c r="C10" s="3">
        <v>1.43</v>
      </c>
      <c r="D10" s="3"/>
      <c r="E10" s="10"/>
    </row>
    <row r="11" spans="1:5" x14ac:dyDescent="0.25">
      <c r="A11" s="2">
        <v>45029</v>
      </c>
      <c r="B11" s="1" t="s">
        <v>7</v>
      </c>
      <c r="C11" s="3"/>
      <c r="D11" s="3">
        <v>1104.7</v>
      </c>
      <c r="E11" s="10"/>
    </row>
    <row r="12" spans="1:5" x14ac:dyDescent="0.25">
      <c r="A12" s="2">
        <v>45042</v>
      </c>
      <c r="B12" s="1" t="s">
        <v>8</v>
      </c>
      <c r="C12" s="3"/>
      <c r="D12" s="3">
        <v>240</v>
      </c>
      <c r="E12" s="10"/>
    </row>
    <row r="13" spans="1:5" x14ac:dyDescent="0.25">
      <c r="A13" s="2">
        <v>45048</v>
      </c>
      <c r="B13" s="1" t="s">
        <v>11</v>
      </c>
      <c r="C13" s="3">
        <v>50</v>
      </c>
      <c r="D13" s="3"/>
      <c r="E13" s="10"/>
    </row>
    <row r="14" spans="1:5" x14ac:dyDescent="0.25">
      <c r="A14" s="2">
        <v>44742</v>
      </c>
      <c r="B14" s="1" t="s">
        <v>2</v>
      </c>
      <c r="C14" s="3">
        <v>1.3</v>
      </c>
      <c r="D14" s="3"/>
      <c r="E14" s="10"/>
    </row>
    <row r="15" spans="1:5" x14ac:dyDescent="0.25">
      <c r="A15" s="2">
        <v>45133</v>
      </c>
      <c r="B15" s="1" t="s">
        <v>10</v>
      </c>
      <c r="C15" s="3"/>
      <c r="D15" s="3">
        <v>41.45</v>
      </c>
      <c r="E15" s="10"/>
    </row>
    <row r="16" spans="1:5" x14ac:dyDescent="0.25">
      <c r="A16" s="2">
        <v>44834</v>
      </c>
      <c r="B16" s="1" t="s">
        <v>2</v>
      </c>
      <c r="C16" s="3">
        <v>1.27</v>
      </c>
      <c r="D16" s="3"/>
      <c r="E16" s="10"/>
    </row>
    <row r="17" spans="1:5" x14ac:dyDescent="0.25">
      <c r="A17" s="2">
        <v>45201</v>
      </c>
      <c r="B17" s="1" t="s">
        <v>9</v>
      </c>
      <c r="C17" s="3"/>
      <c r="D17" s="3">
        <v>10</v>
      </c>
      <c r="E17" s="10"/>
    </row>
    <row r="18" spans="1:5" x14ac:dyDescent="0.25">
      <c r="A18" s="2">
        <v>45214</v>
      </c>
      <c r="B18" s="1" t="s">
        <v>11</v>
      </c>
      <c r="C18" s="3">
        <v>50</v>
      </c>
      <c r="D18" s="3"/>
      <c r="E18" s="10"/>
    </row>
    <row r="19" spans="1:5" x14ac:dyDescent="0.25">
      <c r="A19" s="1"/>
      <c r="B19" s="1"/>
      <c r="C19" s="3"/>
      <c r="D19" s="3"/>
      <c r="E19" s="10"/>
    </row>
    <row r="20" spans="1:5" ht="30" x14ac:dyDescent="0.25">
      <c r="A20" s="14" t="s">
        <v>12</v>
      </c>
      <c r="B20" s="1"/>
      <c r="C20" s="3">
        <f>SUM(C6:C18)</f>
        <v>254.00000000000003</v>
      </c>
      <c r="D20" s="3">
        <f>SUM(D6:D18)</f>
        <v>1799.39</v>
      </c>
      <c r="E20" s="10">
        <v>10037.209999999999</v>
      </c>
    </row>
    <row r="21" spans="1:5" ht="15.75" thickBot="1" x14ac:dyDescent="0.3">
      <c r="A21" s="7"/>
      <c r="B21" s="7"/>
      <c r="C21" s="8"/>
      <c r="D21" s="8"/>
      <c r="E21" s="11"/>
    </row>
    <row r="22" spans="1:5" ht="30" x14ac:dyDescent="0.25">
      <c r="A22" s="15" t="s">
        <v>13</v>
      </c>
      <c r="B22" s="5"/>
      <c r="C22" s="6"/>
      <c r="D22" s="6"/>
      <c r="E22" s="12">
        <v>82.29</v>
      </c>
    </row>
    <row r="23" spans="1:5" x14ac:dyDescent="0.25">
      <c r="A23" s="1"/>
      <c r="B23" s="1"/>
      <c r="C23" s="3"/>
      <c r="D23" s="3"/>
      <c r="E23" s="10"/>
    </row>
    <row r="24" spans="1:5" x14ac:dyDescent="0.25">
      <c r="A24" s="2">
        <v>44651</v>
      </c>
      <c r="B24" s="1" t="s">
        <v>2</v>
      </c>
      <c r="C24" s="3">
        <v>0.06</v>
      </c>
      <c r="D24" s="3"/>
      <c r="E24" s="10"/>
    </row>
    <row r="25" spans="1:5" x14ac:dyDescent="0.25">
      <c r="A25" s="2">
        <v>44742</v>
      </c>
      <c r="B25" s="1" t="s">
        <v>2</v>
      </c>
      <c r="C25" s="3">
        <v>0.06</v>
      </c>
      <c r="D25" s="3"/>
      <c r="E25" s="10"/>
    </row>
    <row r="26" spans="1:5" x14ac:dyDescent="0.25">
      <c r="A26" s="2">
        <v>44834</v>
      </c>
      <c r="B26" s="1" t="s">
        <v>2</v>
      </c>
      <c r="C26" s="3">
        <v>0.06</v>
      </c>
      <c r="D26" s="3"/>
      <c r="E26" s="10"/>
    </row>
    <row r="27" spans="1:5" x14ac:dyDescent="0.25">
      <c r="A27" s="1"/>
      <c r="B27" s="1"/>
      <c r="C27" s="3"/>
      <c r="D27" s="3"/>
      <c r="E27" s="10"/>
    </row>
    <row r="28" spans="1:5" x14ac:dyDescent="0.25">
      <c r="A28" s="1" t="s">
        <v>14</v>
      </c>
      <c r="B28" s="1"/>
      <c r="C28" s="1"/>
      <c r="D28" s="1"/>
      <c r="E28" s="10">
        <v>82.47</v>
      </c>
    </row>
    <row r="29" spans="1:5" ht="15.75" thickBot="1" x14ac:dyDescent="0.3">
      <c r="A29" s="7"/>
      <c r="B29" s="7"/>
      <c r="C29" s="7"/>
      <c r="D29" s="7"/>
      <c r="E29" s="11"/>
    </row>
    <row r="30" spans="1:5" ht="15.75" thickBot="1" x14ac:dyDescent="0.3">
      <c r="A30" s="9" t="s">
        <v>15</v>
      </c>
      <c r="B30" s="9"/>
      <c r="C30" s="9"/>
      <c r="D30" s="9"/>
      <c r="E30" s="13">
        <v>10119.68</v>
      </c>
    </row>
    <row r="31" spans="1:5" x14ac:dyDescent="0.25">
      <c r="A31" s="5"/>
      <c r="B31" s="5"/>
      <c r="C31" s="5"/>
      <c r="D31" s="5"/>
      <c r="E31" s="5"/>
    </row>
  </sheetData>
  <pageMargins left="0.7" right="0.7" top="0.75" bottom="0.75" header="0.3" footer="0.3"/>
  <pageSetup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</vt:lpstr>
      <vt:lpstr>2023</vt:lpstr>
      <vt:lpstr>'2023'!Print_Area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Pidwerbetsky</dc:creator>
  <cp:lastModifiedBy>Walter</cp:lastModifiedBy>
  <cp:lastPrinted>2024-11-01T00:44:50Z</cp:lastPrinted>
  <dcterms:created xsi:type="dcterms:W3CDTF">2022-10-17T15:07:19Z</dcterms:created>
  <dcterms:modified xsi:type="dcterms:W3CDTF">2025-03-24T15:37:41Z</dcterms:modified>
</cp:coreProperties>
</file>