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172\Desktop\"/>
    </mc:Choice>
  </mc:AlternateContent>
  <xr:revisionPtr revIDLastSave="0" documentId="13_ncr:1_{FAF81935-4A21-4D6C-B219-606870FC0A03}" xr6:coauthVersionLast="45" xr6:coauthVersionMax="45" xr10:uidLastSave="{00000000-0000-0000-0000-000000000000}"/>
  <bookViews>
    <workbookView xWindow="-108" yWindow="-108" windowWidth="23256" windowHeight="12576" activeTab="3" xr2:uid="{BA4F177C-9DDD-401C-86D3-1D262FF655FF}"/>
  </bookViews>
  <sheets>
    <sheet name="expenses" sheetId="1" r:id="rId1"/>
    <sheet name="donations" sheetId="2" r:id="rId2"/>
    <sheet name="income" sheetId="3" r:id="rId3"/>
    <sheet name="zvi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" l="1"/>
  <c r="E30" i="4" l="1"/>
  <c r="C30" i="4"/>
  <c r="E11" i="4"/>
  <c r="C11" i="4"/>
  <c r="C5" i="1" l="1"/>
  <c r="C20" i="1"/>
  <c r="E13" i="2"/>
</calcChain>
</file>

<file path=xl/sharedStrings.xml><?xml version="1.0" encoding="utf-8"?>
<sst xmlns="http://schemas.openxmlformats.org/spreadsheetml/2006/main" count="65" uniqueCount="63">
  <si>
    <t>Vkladky</t>
  </si>
  <si>
    <t>Donations</t>
  </si>
  <si>
    <t>Incoming:</t>
  </si>
  <si>
    <t>for painting project 10/3</t>
  </si>
  <si>
    <t>given out:</t>
  </si>
  <si>
    <t>Sokil Land purchase donation 4/20</t>
  </si>
  <si>
    <t>Philly - hospital meal during C19</t>
  </si>
  <si>
    <t xml:space="preserve">Vovcha Tropa - In name of </t>
  </si>
  <si>
    <t xml:space="preserve">          Andrijko Bilaniuk</t>
  </si>
  <si>
    <t xml:space="preserve">distributed: </t>
  </si>
  <si>
    <t>mass cards:</t>
  </si>
  <si>
    <t>HPB dues</t>
  </si>
  <si>
    <t>flowers for funeral:</t>
  </si>
  <si>
    <t>zymova prohulka</t>
  </si>
  <si>
    <t>check costs</t>
  </si>
  <si>
    <t>Zvit Skarbnyka:</t>
  </si>
  <si>
    <t>Income:</t>
  </si>
  <si>
    <t>Vkladka</t>
  </si>
  <si>
    <t>Pochatkoviy tabir</t>
  </si>
  <si>
    <t>Rada 2019</t>
  </si>
  <si>
    <t>Dividends</t>
  </si>
  <si>
    <t>Sale of aprons</t>
  </si>
  <si>
    <t>Donation for PT project</t>
  </si>
  <si>
    <t>Expenses:</t>
  </si>
  <si>
    <t>Plastoviy shliach</t>
  </si>
  <si>
    <t>VT donation sports</t>
  </si>
  <si>
    <t>St Joe Syracuse</t>
  </si>
  <si>
    <t>Sokil Land Donation</t>
  </si>
  <si>
    <t>Philly hospital good deed</t>
  </si>
  <si>
    <t>VT in honor of Andrij Bilaniuk</t>
  </si>
  <si>
    <t>HPB Vkladka</t>
  </si>
  <si>
    <t>KPZyizd</t>
  </si>
  <si>
    <t>stamps</t>
  </si>
  <si>
    <t>Zymova Prohulka</t>
  </si>
  <si>
    <t>60th Littia</t>
  </si>
  <si>
    <t>mass cards</t>
  </si>
  <si>
    <t>2020**</t>
  </si>
  <si>
    <t>** numbers updated from last zvit</t>
  </si>
  <si>
    <t>Mayno:</t>
  </si>
  <si>
    <t>Nycz - Prapor</t>
  </si>
  <si>
    <t>Doll - Kurinnin Knyhy</t>
  </si>
  <si>
    <t>Hnatczuk - Horse camp supplies</t>
  </si>
  <si>
    <t>Nahnybida - Vidznaky (large Spartan heads)</t>
  </si>
  <si>
    <t>Denysyk - 85 large Spartan vidznaky, and supplies to make xyctky</t>
  </si>
  <si>
    <t>Gluch - painting supplies for PT</t>
  </si>
  <si>
    <t>Stasiuk - Skarbnyk books for last decade, and current</t>
  </si>
  <si>
    <t xml:space="preserve">Olesnycka - </t>
  </si>
  <si>
    <t>Official Helmut</t>
  </si>
  <si>
    <t>DVD of Spartan history</t>
  </si>
  <si>
    <t>45 plain visors (Den Plastuna 2019)</t>
  </si>
  <si>
    <t>30 black and yellow umbrellas (rada 2019)</t>
  </si>
  <si>
    <t>26 various color tote bags (Den Plastuna 2019)</t>
  </si>
  <si>
    <t>3 banners</t>
  </si>
  <si>
    <t>3 aprons</t>
  </si>
  <si>
    <t>Zvit Binder 1994-2013 ( left at suzy q)</t>
  </si>
  <si>
    <t>5 yellow water bottles</t>
  </si>
  <si>
    <t>Gold and silver decorations (rada 2019)</t>
  </si>
  <si>
    <t>assortment of costumes and props</t>
  </si>
  <si>
    <t>500 clear plastic thank you bags</t>
  </si>
  <si>
    <t>Centore - PT camp supplies</t>
  </si>
  <si>
    <t>Kasa as of 10/27/2020</t>
  </si>
  <si>
    <t xml:space="preserve">virtual PT </t>
  </si>
  <si>
    <t>dividends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</si>
</sst>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16" fontId="0" fillId="0" borderId="0" xfId="0" applyNumberFormat="1"/>
    <xf numFmtId="44" fontId="0" fillId="0" borderId="0" xfId="1" applyFont="1"/>
    <xf numFmtId="0" fontId="0" fillId="0" borderId="1" xfId="0" applyBorder="1"/>
    <xf numFmtId="0" fontId="0" fillId="0" borderId="2" xfId="0" applyBorder="1"/>
    <xf numFmtId="44" fontId="0" fillId="0" borderId="3" xfId="1" applyFont="1" applyBorder="1"/>
    <xf numFmtId="0" fontId="0" fillId="0" borderId="4" xfId="0" applyBorder="1"/>
    <xf numFmtId="0" fontId="0" fillId="0" borderId="0" xfId="0" applyBorder="1"/>
    <xf numFmtId="44" fontId="0" fillId="0" borderId="5" xfId="1" applyFont="1" applyBorder="1"/>
    <xf numFmtId="0" fontId="0" fillId="0" borderId="6" xfId="0" applyBorder="1"/>
    <xf numFmtId="0" fontId="0" fillId="0" borderId="7" xfId="0" applyBorder="1"/>
    <xf numFmtId="44" fontId="0" fillId="0" borderId="8" xfId="1" applyFont="1" applyBorder="1"/>
    <xf numFmtId="14" fontId="0" fillId="0" borderId="0" xfId="0" applyNumberFormat="1"/>
    <xf numFmtId="14" fontId="0" fillId="0" borderId="1" xfId="0" applyNumberFormat="1" applyBorder="1"/>
    <xf numFmtId="14" fontId="0" fillId="0" borderId="4" xfId="0" applyNumberFormat="1" applyBorder="1"/>
    <xf numFmtId="0" fontId="2" fillId="0" borderId="0" xfId="0" applyFont="1"/>
    <xf numFmtId="15" fontId="0" fillId="0" borderId="1" xfId="0" applyNumberFormat="1" applyBorder="1"/>
    <xf numFmtId="0" fontId="0" fillId="0" borderId="0" xfId="1" applyNumberFormat="1" applyFont="1"/>
    <xf numFmtId="0" fontId="0" fillId="0" borderId="9" xfId="0" applyBorder="1"/>
    <xf numFmtId="44" fontId="0" fillId="0" borderId="9" xfId="1" applyFont="1" applyBorder="1"/>
    <xf numFmtId="0" fontId="0" fillId="0" borderId="0" xfId="1" applyNumberFormat="1" applyFont="1" applyAlignment="1">
      <alignment horizontal="left"/>
    </xf>
    <xf numFmtId="0" fontId="0" fillId="2" borderId="11" xfId="0" applyFill="1" applyBorder="1"/>
    <xf numFmtId="0" fontId="0" fillId="2" borderId="12" xfId="0" applyFill="1" applyBorder="1"/>
    <xf numFmtId="44" fontId="0" fillId="2" borderId="12" xfId="1" applyFont="1" applyFill="1" applyBorder="1"/>
    <xf numFmtId="44" fontId="0" fillId="2" borderId="13" xfId="1" applyFont="1" applyFill="1" applyBorder="1"/>
    <xf numFmtId="44" fontId="0" fillId="0" borderId="10" xfId="1" applyFont="1" applyBorder="1"/>
    <xf numFmtId="0" fontId="0" fillId="0" borderId="10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2DE96-BDB0-4EA3-8B82-CE3B0232A03A}">
  <dimension ref="A1:C22"/>
  <sheetViews>
    <sheetView topLeftCell="A7" workbookViewId="0">
      <selection activeCell="C22" sqref="C22"/>
    </sheetView>
  </sheetViews>
  <sheetFormatPr defaultRowHeight="14.4" x14ac:dyDescent="0.3"/>
  <cols>
    <col min="2" max="2" width="9.5546875" bestFit="1" customWidth="1"/>
    <col min="3" max="3" width="8.88671875" style="2"/>
  </cols>
  <sheetData>
    <row r="1" spans="1:3" ht="15" thickBot="1" x14ac:dyDescent="0.35">
      <c r="A1" t="s">
        <v>10</v>
      </c>
    </row>
    <row r="2" spans="1:3" x14ac:dyDescent="0.3">
      <c r="B2" s="16">
        <v>43832</v>
      </c>
      <c r="C2" s="5">
        <v>20</v>
      </c>
    </row>
    <row r="3" spans="1:3" x14ac:dyDescent="0.3">
      <c r="B3" s="14">
        <v>43913</v>
      </c>
      <c r="C3" s="8">
        <v>20</v>
      </c>
    </row>
    <row r="4" spans="1:3" ht="15" thickBot="1" x14ac:dyDescent="0.35">
      <c r="B4" s="14">
        <v>44110</v>
      </c>
      <c r="C4" s="8">
        <v>30</v>
      </c>
    </row>
    <row r="5" spans="1:3" ht="15" thickBot="1" x14ac:dyDescent="0.35">
      <c r="B5" s="9"/>
      <c r="C5" s="25">
        <f>SUM(C2:C4)</f>
        <v>70</v>
      </c>
    </row>
    <row r="9" spans="1:3" ht="15" thickBot="1" x14ac:dyDescent="0.35"/>
    <row r="10" spans="1:3" ht="15" thickBot="1" x14ac:dyDescent="0.35">
      <c r="A10" t="s">
        <v>11</v>
      </c>
      <c r="B10" s="12">
        <v>43949</v>
      </c>
      <c r="C10" s="25">
        <v>237</v>
      </c>
    </row>
    <row r="13" spans="1:3" ht="15" thickBot="1" x14ac:dyDescent="0.35">
      <c r="A13" s="15" t="s">
        <v>12</v>
      </c>
      <c r="B13" s="15"/>
    </row>
    <row r="14" spans="1:3" ht="15" thickBot="1" x14ac:dyDescent="0.35">
      <c r="B14" s="12">
        <v>43989</v>
      </c>
      <c r="C14" s="25">
        <v>91</v>
      </c>
    </row>
    <row r="17" spans="1:3" ht="15" thickBot="1" x14ac:dyDescent="0.35">
      <c r="A17" s="15" t="s">
        <v>13</v>
      </c>
    </row>
    <row r="18" spans="1:3" x14ac:dyDescent="0.3">
      <c r="B18" s="13">
        <v>43919</v>
      </c>
      <c r="C18" s="5">
        <v>303.52999999999997</v>
      </c>
    </row>
    <row r="19" spans="1:3" ht="15" thickBot="1" x14ac:dyDescent="0.35">
      <c r="B19" s="14">
        <v>43913</v>
      </c>
      <c r="C19" s="8">
        <v>80.78</v>
      </c>
    </row>
    <row r="20" spans="1:3" ht="15" thickBot="1" x14ac:dyDescent="0.35">
      <c r="B20" s="9"/>
      <c r="C20" s="25">
        <f>SUM(C18:C19)</f>
        <v>384.30999999999995</v>
      </c>
    </row>
    <row r="21" spans="1:3" ht="15" thickBot="1" x14ac:dyDescent="0.35"/>
    <row r="22" spans="1:3" ht="15" thickBot="1" x14ac:dyDescent="0.35">
      <c r="A22" t="s">
        <v>14</v>
      </c>
      <c r="C22" s="25">
        <v>16.88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ED12A-A851-4E1D-831B-B1C66EC42CB6}">
  <dimension ref="A1:E13"/>
  <sheetViews>
    <sheetView workbookViewId="0">
      <selection activeCell="H7" sqref="H7"/>
    </sheetView>
  </sheetViews>
  <sheetFormatPr defaultRowHeight="14.4" x14ac:dyDescent="0.3"/>
  <cols>
    <col min="2" max="2" width="28.77734375" customWidth="1"/>
    <col min="3" max="4" width="0" hidden="1" customWidth="1"/>
    <col min="5" max="5" width="10.109375" style="2" bestFit="1" customWidth="1"/>
  </cols>
  <sheetData>
    <row r="1" spans="1:5" ht="15" thickBot="1" x14ac:dyDescent="0.35">
      <c r="A1" s="26" t="s">
        <v>1</v>
      </c>
    </row>
    <row r="3" spans="1:5" x14ac:dyDescent="0.3">
      <c r="A3" t="s">
        <v>2</v>
      </c>
    </row>
    <row r="4" spans="1:5" x14ac:dyDescent="0.3">
      <c r="B4" t="s">
        <v>3</v>
      </c>
      <c r="E4" s="2">
        <v>225</v>
      </c>
    </row>
    <row r="6" spans="1:5" ht="15" thickBot="1" x14ac:dyDescent="0.35">
      <c r="A6" t="s">
        <v>4</v>
      </c>
    </row>
    <row r="7" spans="1:5" x14ac:dyDescent="0.3">
      <c r="B7" s="3" t="s">
        <v>5</v>
      </c>
      <c r="C7" s="4"/>
      <c r="D7" s="4"/>
      <c r="E7" s="5">
        <v>2000</v>
      </c>
    </row>
    <row r="8" spans="1:5" x14ac:dyDescent="0.3">
      <c r="B8" s="6" t="s">
        <v>6</v>
      </c>
      <c r="C8" s="7"/>
      <c r="D8" s="7"/>
      <c r="E8" s="8">
        <v>309</v>
      </c>
    </row>
    <row r="9" spans="1:5" x14ac:dyDescent="0.3">
      <c r="B9" s="6" t="s">
        <v>7</v>
      </c>
      <c r="C9" s="7"/>
      <c r="D9" s="7"/>
      <c r="E9" s="8"/>
    </row>
    <row r="10" spans="1:5" x14ac:dyDescent="0.3">
      <c r="B10" s="6" t="s">
        <v>8</v>
      </c>
      <c r="C10" s="7"/>
      <c r="D10" s="7"/>
      <c r="E10" s="8">
        <v>200</v>
      </c>
    </row>
    <row r="11" spans="1:5" x14ac:dyDescent="0.3">
      <c r="B11" s="6"/>
      <c r="C11" s="7"/>
      <c r="D11" s="7"/>
      <c r="E11" s="8"/>
    </row>
    <row r="12" spans="1:5" x14ac:dyDescent="0.3">
      <c r="B12" s="6"/>
      <c r="C12" s="7"/>
      <c r="D12" s="7"/>
      <c r="E12" s="8"/>
    </row>
    <row r="13" spans="1:5" ht="15" thickBot="1" x14ac:dyDescent="0.35">
      <c r="B13" s="9" t="s">
        <v>9</v>
      </c>
      <c r="C13" s="10"/>
      <c r="D13" s="10"/>
      <c r="E13" s="11">
        <f>SUM(E7:E12)</f>
        <v>2509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13185-963C-4C8D-AE23-6CE7DBD92625}">
  <dimension ref="A1:B7"/>
  <sheetViews>
    <sheetView workbookViewId="0">
      <selection activeCell="B7" sqref="B7"/>
    </sheetView>
  </sheetViews>
  <sheetFormatPr defaultRowHeight="14.4" x14ac:dyDescent="0.3"/>
  <cols>
    <col min="2" max="2" width="14.6640625" style="2" bestFit="1" customWidth="1"/>
  </cols>
  <sheetData>
    <row r="1" spans="1:2" x14ac:dyDescent="0.3">
      <c r="A1" t="s">
        <v>0</v>
      </c>
    </row>
    <row r="2" spans="1:2" ht="15" thickBot="1" x14ac:dyDescent="0.35"/>
    <row r="3" spans="1:2" ht="15" thickBot="1" x14ac:dyDescent="0.35">
      <c r="A3" s="1">
        <v>44132</v>
      </c>
      <c r="B3" s="25">
        <v>1610</v>
      </c>
    </row>
    <row r="4" spans="1:2" ht="15" thickBot="1" x14ac:dyDescent="0.35"/>
    <row r="5" spans="1:2" ht="15" thickBot="1" x14ac:dyDescent="0.35">
      <c r="A5" t="s">
        <v>61</v>
      </c>
      <c r="B5" s="25">
        <v>300</v>
      </c>
    </row>
    <row r="6" spans="1:2" ht="15" thickBot="1" x14ac:dyDescent="0.35"/>
    <row r="7" spans="1:2" ht="15" thickBot="1" x14ac:dyDescent="0.35">
      <c r="A7" t="s">
        <v>62</v>
      </c>
      <c r="B7" s="25">
        <v>5.36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E5E51-6341-4DAF-B5AE-4907CA442E50}">
  <dimension ref="A1:E58"/>
  <sheetViews>
    <sheetView tabSelected="1" workbookViewId="0"/>
  </sheetViews>
  <sheetFormatPr defaultRowHeight="14.4" x14ac:dyDescent="0.3"/>
  <cols>
    <col min="1" max="1" width="24.77734375" bestFit="1" customWidth="1"/>
    <col min="3" max="3" width="11.109375" style="2" bestFit="1" customWidth="1"/>
    <col min="4" max="4" width="8.88671875" style="2"/>
    <col min="5" max="5" width="10.109375" style="2" bestFit="1" customWidth="1"/>
  </cols>
  <sheetData>
    <row r="1" spans="1:5" x14ac:dyDescent="0.3">
      <c r="A1" t="s">
        <v>15</v>
      </c>
    </row>
    <row r="3" spans="1:5" x14ac:dyDescent="0.3">
      <c r="A3" t="s">
        <v>16</v>
      </c>
      <c r="C3" s="17" t="s">
        <v>36</v>
      </c>
      <c r="D3" s="17"/>
      <c r="E3" s="20">
        <v>2021</v>
      </c>
    </row>
    <row r="5" spans="1:5" x14ac:dyDescent="0.3">
      <c r="A5" s="18" t="s">
        <v>17</v>
      </c>
      <c r="B5" s="18"/>
      <c r="C5" s="19">
        <v>2000</v>
      </c>
      <c r="D5" s="19"/>
      <c r="E5" s="19">
        <v>1610</v>
      </c>
    </row>
    <row r="6" spans="1:5" x14ac:dyDescent="0.3">
      <c r="A6" s="18" t="s">
        <v>18</v>
      </c>
      <c r="B6" s="18"/>
      <c r="C6" s="19">
        <v>8950</v>
      </c>
      <c r="D6" s="19"/>
      <c r="E6" s="19">
        <v>300</v>
      </c>
    </row>
    <row r="7" spans="1:5" x14ac:dyDescent="0.3">
      <c r="A7" s="18" t="s">
        <v>19</v>
      </c>
      <c r="B7" s="18"/>
      <c r="C7" s="19">
        <v>9635</v>
      </c>
      <c r="D7" s="19"/>
      <c r="E7" s="19">
        <v>0</v>
      </c>
    </row>
    <row r="8" spans="1:5" x14ac:dyDescent="0.3">
      <c r="A8" s="18" t="s">
        <v>20</v>
      </c>
      <c r="B8" s="18"/>
      <c r="C8" s="19">
        <v>15.12</v>
      </c>
      <c r="D8" s="19"/>
      <c r="E8" s="19">
        <f>0.86+2.02+2.48</f>
        <v>5.3599999999999994</v>
      </c>
    </row>
    <row r="9" spans="1:5" x14ac:dyDescent="0.3">
      <c r="A9" s="18" t="s">
        <v>21</v>
      </c>
      <c r="B9" s="18"/>
      <c r="C9" s="19">
        <v>396.28</v>
      </c>
      <c r="D9" s="19"/>
      <c r="E9" s="19"/>
    </row>
    <row r="10" spans="1:5" x14ac:dyDescent="0.3">
      <c r="A10" s="18" t="s">
        <v>22</v>
      </c>
      <c r="B10" s="18"/>
      <c r="C10" s="19"/>
      <c r="D10" s="19"/>
      <c r="E10" s="19">
        <v>225</v>
      </c>
    </row>
    <row r="11" spans="1:5" x14ac:dyDescent="0.3">
      <c r="C11" s="19">
        <f>SUM(C5:C10)</f>
        <v>20996.399999999998</v>
      </c>
      <c r="E11" s="19">
        <f>SUM(E5:E10)</f>
        <v>2140.3599999999997</v>
      </c>
    </row>
    <row r="13" spans="1:5" x14ac:dyDescent="0.3">
      <c r="A13" t="s">
        <v>23</v>
      </c>
    </row>
    <row r="15" spans="1:5" x14ac:dyDescent="0.3">
      <c r="A15" s="18" t="s">
        <v>19</v>
      </c>
      <c r="B15" s="18"/>
      <c r="C15" s="19">
        <v>11035.41</v>
      </c>
      <c r="D15" s="19"/>
      <c r="E15" s="19"/>
    </row>
    <row r="16" spans="1:5" x14ac:dyDescent="0.3">
      <c r="A16" s="18" t="s">
        <v>18</v>
      </c>
      <c r="B16" s="18"/>
      <c r="C16" s="19">
        <v>9827.98</v>
      </c>
      <c r="D16" s="19"/>
      <c r="E16" s="19"/>
    </row>
    <row r="17" spans="1:5" x14ac:dyDescent="0.3">
      <c r="A17" s="18" t="s">
        <v>24</v>
      </c>
      <c r="B17" s="18"/>
      <c r="C17" s="19">
        <v>250</v>
      </c>
      <c r="D17" s="19"/>
      <c r="E17" s="19"/>
    </row>
    <row r="18" spans="1:5" x14ac:dyDescent="0.3">
      <c r="A18" s="18" t="s">
        <v>25</v>
      </c>
      <c r="B18" s="18"/>
      <c r="C18" s="19">
        <v>624.54999999999995</v>
      </c>
      <c r="D18" s="19"/>
      <c r="E18" s="19"/>
    </row>
    <row r="19" spans="1:5" x14ac:dyDescent="0.3">
      <c r="A19" s="18" t="s">
        <v>26</v>
      </c>
      <c r="B19" s="18"/>
      <c r="C19" s="19">
        <v>100</v>
      </c>
      <c r="D19" s="19"/>
      <c r="E19" s="19"/>
    </row>
    <row r="20" spans="1:5" x14ac:dyDescent="0.3">
      <c r="A20" s="18" t="s">
        <v>27</v>
      </c>
      <c r="B20" s="18"/>
      <c r="C20" s="19"/>
      <c r="D20" s="19"/>
      <c r="E20" s="19">
        <v>2000</v>
      </c>
    </row>
    <row r="21" spans="1:5" x14ac:dyDescent="0.3">
      <c r="A21" s="18" t="s">
        <v>28</v>
      </c>
      <c r="B21" s="18"/>
      <c r="C21" s="19"/>
      <c r="D21" s="19"/>
      <c r="E21" s="19">
        <v>309</v>
      </c>
    </row>
    <row r="22" spans="1:5" x14ac:dyDescent="0.3">
      <c r="A22" s="18" t="s">
        <v>29</v>
      </c>
      <c r="B22" s="18"/>
      <c r="C22" s="19"/>
      <c r="D22" s="19"/>
      <c r="E22" s="19">
        <v>200</v>
      </c>
    </row>
    <row r="23" spans="1:5" x14ac:dyDescent="0.3">
      <c r="A23" s="18" t="s">
        <v>30</v>
      </c>
      <c r="B23" s="18"/>
      <c r="C23" s="19">
        <v>210</v>
      </c>
      <c r="D23" s="19"/>
      <c r="E23" s="19">
        <v>237</v>
      </c>
    </row>
    <row r="24" spans="1:5" x14ac:dyDescent="0.3">
      <c r="A24" s="18" t="s">
        <v>31</v>
      </c>
      <c r="B24" s="18"/>
      <c r="C24" s="19">
        <v>125</v>
      </c>
      <c r="D24" s="19"/>
      <c r="E24" s="19"/>
    </row>
    <row r="25" spans="1:5" x14ac:dyDescent="0.3">
      <c r="A25" s="18" t="s">
        <v>32</v>
      </c>
      <c r="B25" s="18"/>
      <c r="C25" s="19">
        <v>13.5</v>
      </c>
      <c r="D25" s="19"/>
      <c r="E25" s="19"/>
    </row>
    <row r="26" spans="1:5" x14ac:dyDescent="0.3">
      <c r="A26" s="18" t="s">
        <v>33</v>
      </c>
      <c r="B26" s="18"/>
      <c r="C26" s="19">
        <v>262.97000000000003</v>
      </c>
      <c r="D26" s="19"/>
      <c r="E26" s="19"/>
    </row>
    <row r="27" spans="1:5" x14ac:dyDescent="0.3">
      <c r="A27" s="18" t="s">
        <v>34</v>
      </c>
      <c r="B27" s="18"/>
      <c r="C27" s="19">
        <v>1733.2</v>
      </c>
      <c r="D27" s="19"/>
      <c r="E27" s="19"/>
    </row>
    <row r="28" spans="1:5" x14ac:dyDescent="0.3">
      <c r="A28" s="18" t="s">
        <v>35</v>
      </c>
      <c r="B28" s="18"/>
      <c r="C28" s="19">
        <v>150</v>
      </c>
      <c r="D28" s="19"/>
      <c r="E28" s="19">
        <v>70</v>
      </c>
    </row>
    <row r="30" spans="1:5" x14ac:dyDescent="0.3">
      <c r="C30" s="19">
        <f>SUM(C15:C28)</f>
        <v>24332.61</v>
      </c>
      <c r="E30" s="19">
        <f>SUM(E15:E28)</f>
        <v>2816</v>
      </c>
    </row>
    <row r="32" spans="1:5" x14ac:dyDescent="0.3">
      <c r="A32" t="s">
        <v>37</v>
      </c>
    </row>
    <row r="33" spans="1:5" ht="15" thickBot="1" x14ac:dyDescent="0.35"/>
    <row r="34" spans="1:5" ht="15" thickBot="1" x14ac:dyDescent="0.35">
      <c r="A34" s="21" t="s">
        <v>60</v>
      </c>
      <c r="B34" s="22"/>
      <c r="C34" s="23"/>
      <c r="D34" s="23"/>
      <c r="E34" s="24">
        <v>8528.34</v>
      </c>
    </row>
    <row r="37" spans="1:5" x14ac:dyDescent="0.3">
      <c r="A37" t="s">
        <v>38</v>
      </c>
    </row>
    <row r="38" spans="1:5" x14ac:dyDescent="0.3">
      <c r="A38" t="s">
        <v>39</v>
      </c>
    </row>
    <row r="39" spans="1:5" x14ac:dyDescent="0.3">
      <c r="A39" t="s">
        <v>40</v>
      </c>
    </row>
    <row r="40" spans="1:5" x14ac:dyDescent="0.3">
      <c r="A40" t="s">
        <v>41</v>
      </c>
    </row>
    <row r="41" spans="1:5" x14ac:dyDescent="0.3">
      <c r="A41" t="s">
        <v>42</v>
      </c>
    </row>
    <row r="42" spans="1:5" x14ac:dyDescent="0.3">
      <c r="A42" t="s">
        <v>43</v>
      </c>
    </row>
    <row r="43" spans="1:5" x14ac:dyDescent="0.3">
      <c r="A43" t="s">
        <v>44</v>
      </c>
    </row>
    <row r="44" spans="1:5" x14ac:dyDescent="0.3">
      <c r="A44" t="s">
        <v>45</v>
      </c>
    </row>
    <row r="45" spans="1:5" x14ac:dyDescent="0.3">
      <c r="A45" t="s">
        <v>59</v>
      </c>
    </row>
    <row r="46" spans="1:5" x14ac:dyDescent="0.3">
      <c r="A46" t="s">
        <v>46</v>
      </c>
    </row>
    <row r="47" spans="1:5" x14ac:dyDescent="0.3">
      <c r="A47" t="s">
        <v>47</v>
      </c>
    </row>
    <row r="48" spans="1:5" x14ac:dyDescent="0.3">
      <c r="A48" t="s">
        <v>48</v>
      </c>
    </row>
    <row r="49" spans="1:1" x14ac:dyDescent="0.3">
      <c r="A49" t="s">
        <v>49</v>
      </c>
    </row>
    <row r="50" spans="1:1" x14ac:dyDescent="0.3">
      <c r="A50" t="s">
        <v>50</v>
      </c>
    </row>
    <row r="51" spans="1:1" x14ac:dyDescent="0.3">
      <c r="A51" t="s">
        <v>51</v>
      </c>
    </row>
    <row r="52" spans="1:1" x14ac:dyDescent="0.3">
      <c r="A52" t="s">
        <v>52</v>
      </c>
    </row>
    <row r="53" spans="1:1" x14ac:dyDescent="0.3">
      <c r="A53" t="s">
        <v>53</v>
      </c>
    </row>
    <row r="54" spans="1:1" x14ac:dyDescent="0.3">
      <c r="A54" t="s">
        <v>54</v>
      </c>
    </row>
    <row r="55" spans="1:1" x14ac:dyDescent="0.3">
      <c r="A55" t="s">
        <v>55</v>
      </c>
    </row>
    <row r="56" spans="1:1" x14ac:dyDescent="0.3">
      <c r="A56" t="s">
        <v>56</v>
      </c>
    </row>
    <row r="57" spans="1:1" x14ac:dyDescent="0.3">
      <c r="A57" t="s">
        <v>57</v>
      </c>
    </row>
    <row r="58" spans="1:1" x14ac:dyDescent="0.3">
      <c r="A58" t="s">
        <v>58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expenses</vt:lpstr>
      <vt:lpstr>donations</vt:lpstr>
      <vt:lpstr>income</vt:lpstr>
      <vt:lpstr>zvit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Stasiuk</dc:creator>
  <cp:lastModifiedBy>Chris Stasiuk</cp:lastModifiedBy>
  <dcterms:created xsi:type="dcterms:W3CDTF">2020-10-07T23:37:41Z</dcterms:created>
  <dcterms:modified xsi:type="dcterms:W3CDTF">2020-10-27T18:25:34Z</dcterms:modified>
</cp:coreProperties>
</file>